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<sst xmlns="http://schemas.openxmlformats.org/spreadsheetml/2006/main" count="317" uniqueCount="256">
  <si>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</si>
  <si>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</si>
  <si>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</si>
  <si>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</si>
  <si>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</si>
  <si>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</si>
  <si>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</si>
  <si>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</si>
  <si>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</si>
  <si>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</si>
  <si>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</si>
  <si>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</si>
  <si>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</si>
  <si>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</si>
  <si>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</si>
  <si>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</si>
  <si>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</si>
  <si>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</si>
  <si>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</si>
  <si>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</si>
  <si>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</si>
  <si>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</si>
  <si>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</si>
  <si>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</si>
  <si>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</si>
  <si>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</si>
  <si>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</si>
  <si>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</si>
  <si>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</si>
  <si>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</si>
  <si>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</si>
  <si>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</si>
  <si>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</si>
  <si>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</si>
  <si>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</si>
  <si>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</si>
  <si>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</si>
  <si>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</si>
  <si>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</si>
  <si>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</si>
  <si>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</si>
  <si>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</si>
  <si>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</si>
  <si>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</si>
  <si>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</si>
  <si>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</si>
  <si>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</si>
  <si>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</si>
  <si>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</si>
  <si>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</si>
  <si>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</si>
  <si>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</si>
  <si>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</si>
  <si>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</si>
  <si>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</si>
  <si>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</si>
  <si>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</si>
  <si>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</si>
  <si>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</si>
  <si>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</si>
  <si>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</si>
  <si>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</si>
  <si>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</si>
  <si>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</si>
  <si>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</si>
  <si>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</si>
  <si>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</si>
  <si>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</si>
  <si>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</si>
  <si>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</si>
  <si>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</si>
  <si>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</si>
  <si>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</si>
  <si>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</si>
  <si>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</si>
  <si>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</si>
  <si>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</si>
  <si>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</si>
  <si>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</si>
  <si>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</si>
  <si>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</si>
  <si>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</si>
  <si>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</si>
  <si>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</si>
  <si>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</si>
  <si>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</si>
  <si>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</si>
  <si>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</si>
  <si>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</si>
  <si>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</si>
  <si>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</si>
  <si>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</si>
  <si>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</si>
  <si>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</si>
  <si>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</si>
  <si>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</si>
  <si>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</si>
  <si>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</si>
  <si>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</si>
  <si>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</si>
  <si>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</si>
  <si>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</si>
  <si>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</si>
  <si>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</si>
  <si>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</si>
  <si>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</si>
  <si>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</si>
  <si>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</si>
  <si>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</si>
  <si>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</si>
  <si>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</si>
  <si>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</si>
  <si>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</si>
  <si>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</si>
  <si>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</si>
  <si>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</si>
  <si>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</si>
  <si>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</si>
  <si>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</si>
  <si>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</si>
  <si>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</si>
  <si>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</si>
  <si>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</si>
  <si>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</si>
  <si>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</si>
  <si>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</si>
  <si>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</si>
  <si>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</si>
  <si>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</si>
  <si>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</si>
  <si>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</si>
  <si>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</si>
  <si>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</si>
  <si>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</si>
  <si>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</si>
  <si>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</si>
  <si>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</si>
  <si>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</si>
  <si>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</si>
  <si>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</si>
  <si>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</si>
  <si>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</si>
  <si>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</si>
  <si>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</si>
  <si>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</si>
  <si>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</si>
  <si>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</si>
  <si>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</si>
  <si>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</si>
  <si>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</si>
  <si>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</si>
  <si>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</si>
  <si>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</si>
  <si>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</si>
  <si>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</si>
  <si>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</si>
  <si>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</si>
  <si>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</si>
  <si>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</si>
  <si>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</si>
  <si>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</si>
  <si>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</si>
  <si>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</si>
  <si>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</si>
  <si>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</si>
  <si>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</si>
  <si>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</si>
  <si>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</si>
  <si>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</si>
  <si>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</si>
  <si>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</si>
  <si>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</si>
  <si>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</si>
  <si>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</si>
  <si>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</si>
  <si>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</si>
  <si>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</si>
  <si>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</si>
  <si>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</si>
  <si>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</si>
  <si>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</si>
  <si>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</si>
  <si>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</si>
  <si>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</si>
  <si>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</si>
  <si>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</si>
  <si>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</si>
  <si>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</si>
  <si>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</si>
  <si>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</si>
  <si>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</si>
  <si>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</si>
  <si>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</si>
  <si>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</si>
  <si>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</si>
  <si>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</si>
  <si>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</si>
  <si>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</si>
  <si>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</si>
  <si>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</si>
  <si>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</si>
  <si>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</si>
  <si>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</si>
  <si>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</si>
  <si>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</si>
  <si>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</si>
  <si>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</si>
  <si>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</si>
  <si>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</si>
  <si>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</si>
  <si>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</si>
  <si>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</si>
  <si>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</si>
  <si>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</si>
  <si>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</si>
  <si>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</si>
  <si>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</si>
  <si>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</si>
  <si>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</si>
  <si>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</si>
  <si>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</si>
  <si>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</si>
  <si>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</si>
  <si>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</si>
  <si>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</si>
  <si>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</si>
  <si>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</si>
  <si>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</si>
  <si>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</si>
  <si>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</si>
  <si>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</si>
  <si>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</si>
  <si>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</si>
  <si>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</si>
  <si>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</si>
  <si>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</si>
  <si>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</si>
  <si>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</si>
  <si>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</si>
  <si>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</si>
  <si>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</si>
  <si>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</si>
  <si>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</si>
  <si>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</si>
  <si>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</si>
  <si>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О.М. Кучерявець</t>
  </si>
  <si>
    <t>Є.В. Чуєнко</t>
  </si>
  <si>
    <t>(04642)21448</t>
  </si>
  <si>
    <t>(04642)21885</t>
  </si>
  <si>
    <t>inbox@no.cn.court.gov.ua</t>
  </si>
  <si>
    <t>6 липня 2015 року</t>
  </si>
  <si>
    <t>перше півріччя 2015 року</t>
  </si>
  <si>
    <t>Носівський районний суд Чернігівської області</t>
  </si>
  <si>
    <t>17100. Чернігівська область</t>
  </si>
  <si>
    <t>м. Носівка</t>
  </si>
  <si>
    <t>вул. Суворова. 28</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</si>
</sst>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11</v>
      </c>
      <c r="F10" s="113">
        <v>11</v>
      </c>
      <c r="G10" s="113">
        <v>10</v>
      </c>
      <c r="H10" s="113">
        <v>2</v>
      </c>
      <c r="I10" s="113">
        <v>1</v>
      </c>
      <c r="J10" s="113"/>
      <c r="K10" s="113">
        <v>7</v>
      </c>
      <c r="L10" s="113"/>
      <c r="M10" s="117">
        <v>1</v>
      </c>
      <c r="N10" s="98">
        <v>1</v>
      </c>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v>
      </c>
      <c r="F15" s="113">
        <v>1</v>
      </c>
      <c r="G15" s="113">
        <v>1</v>
      </c>
      <c r="H15" s="113"/>
      <c r="I15" s="113"/>
      <c r="J15" s="113"/>
      <c r="K15" s="113">
        <v>1</v>
      </c>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v>
      </c>
      <c r="F21" s="113">
        <v>1</v>
      </c>
      <c r="G21" s="113">
        <v>1</v>
      </c>
      <c r="H21" s="113"/>
      <c r="I21" s="113"/>
      <c r="J21" s="113"/>
      <c r="K21" s="113">
        <v>1</v>
      </c>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12</v>
      </c>
      <c r="F23" s="113">
        <f>F10+F12+F15+F22</f>
        <v>12</v>
      </c>
      <c r="G23" s="113">
        <f>G10+G12+G15+G22</f>
        <v>11</v>
      </c>
      <c r="H23" s="113">
        <f>H10+H15</f>
        <v>2</v>
      </c>
      <c r="I23" s="113">
        <f>I10+I15</f>
        <v>1</v>
      </c>
      <c r="J23" s="113">
        <f>J10+J12+J15</f>
        <v>0</v>
      </c>
      <c r="K23" s="113">
        <f>K10+K12+K15</f>
        <v>8</v>
      </c>
      <c r="L23" s="113">
        <f>L10+L12+L15+L22</f>
        <v>0</v>
      </c>
      <c r="M23" s="119">
        <f>M10+M12+M15+M22</f>
        <v>1</v>
      </c>
      <c r="N23" s="119">
        <f>N10</f>
        <v>1</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9</v>
      </c>
      <c r="G31" s="121">
        <v>7</v>
      </c>
      <c r="H31" s="121">
        <v>6</v>
      </c>
      <c r="I31" s="121">
        <v>5</v>
      </c>
      <c r="J31" s="121">
        <v>5</v>
      </c>
      <c r="K31" s="121"/>
      <c r="L31" s="121">
        <v>1</v>
      </c>
      <c r="M31" s="121"/>
      <c r="N31" s="121">
        <v>3</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&amp;L9980EBF6&amp;CФорма № 2-А, Підрозділ: Носівський районний суд Чернігівської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2</v>
      </c>
      <c r="E12" s="98">
        <v>1</v>
      </c>
      <c r="F12" s="98">
        <v>1</v>
      </c>
      <c r="G12" s="98">
        <v>1</v>
      </c>
      <c r="H12" s="98"/>
      <c r="I12" s="98"/>
      <c r="J12" s="98"/>
      <c r="K12" s="116">
        <v>2</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2</v>
      </c>
      <c r="E24" s="98">
        <v>1</v>
      </c>
      <c r="F24" s="98">
        <v>1</v>
      </c>
      <c r="G24" s="98">
        <v>1</v>
      </c>
      <c r="H24" s="98"/>
      <c r="I24" s="98"/>
      <c r="J24" s="98"/>
      <c r="K24" s="116">
        <v>2</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2</v>
      </c>
      <c r="E25" s="98">
        <v>1</v>
      </c>
      <c r="F25" s="98">
        <v>1</v>
      </c>
      <c r="G25" s="98">
        <v>1</v>
      </c>
      <c r="H25" s="98"/>
      <c r="I25" s="98"/>
      <c r="J25" s="98"/>
      <c r="K25" s="116">
        <v>2</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v>1</v>
      </c>
      <c r="F48" s="98">
        <v>1</v>
      </c>
      <c r="G48" s="98">
        <v>1</v>
      </c>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4</v>
      </c>
      <c r="E88" s="98">
        <v>4</v>
      </c>
      <c r="F88" s="98">
        <v>3</v>
      </c>
      <c r="G88" s="98">
        <v>3</v>
      </c>
      <c r="H88" s="98"/>
      <c r="I88" s="98"/>
      <c r="J88" s="98">
        <v>1</v>
      </c>
      <c r="K88" s="116">
        <v>1</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v>1</v>
      </c>
      <c r="D95" s="98">
        <v>1</v>
      </c>
      <c r="E95" s="98">
        <v>2</v>
      </c>
      <c r="F95" s="98">
        <v>1</v>
      </c>
      <c r="G95" s="98">
        <v>1</v>
      </c>
      <c r="H95" s="98"/>
      <c r="I95" s="98"/>
      <c r="J95" s="98">
        <v>1</v>
      </c>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v>1</v>
      </c>
      <c r="D98" s="98"/>
      <c r="E98" s="98">
        <v>1</v>
      </c>
      <c r="F98" s="98">
        <v>1</v>
      </c>
      <c r="G98" s="98">
        <v>1</v>
      </c>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7</v>
      </c>
      <c r="E114" s="112">
        <f t="shared" si="0"/>
        <v>6</v>
      </c>
      <c r="F114" s="112">
        <f t="shared" si="0"/>
        <v>5</v>
      </c>
      <c r="G114" s="112">
        <f t="shared" si="0"/>
        <v>5</v>
      </c>
      <c r="H114" s="112">
        <f t="shared" si="0"/>
        <v>0</v>
      </c>
      <c r="I114" s="112">
        <f t="shared" si="0"/>
        <v>0</v>
      </c>
      <c r="J114" s="112">
        <f t="shared" si="0"/>
        <v>1</v>
      </c>
      <c r="K114" s="112">
        <f t="shared" si="0"/>
        <v>3</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&amp;L9980EBF6&amp;CФорма № 2-А, Підрозділ: Носівський районний суд Чернігівської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&amp;L9980EBF6&amp;CФорма № 2-А, Підрозділ: Носівський районний суд Чернігівської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v>2</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v>1</v>
      </c>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v>1</v>
      </c>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v>1</v>
      </c>
      <c r="L14" s="33"/>
      <c r="M14" s="23"/>
      <c r="N14" s="20"/>
      <c r="O14" s="20"/>
      <c r="P14" s="20"/>
    </row>
    <row r="15" spans="1:16" s="10" customFormat="1" ht="19.5" customHeight="1">
      <c r="A15" s="2">
        <v>11</v>
      </c>
      <c r="B15" s="269"/>
      <c r="C15" s="273" t="s">
        <v>131</v>
      </c>
      <c r="D15" s="274"/>
      <c r="E15" s="274"/>
      <c r="F15" s="274"/>
      <c r="G15" s="274"/>
      <c r="H15" s="274"/>
      <c r="I15" s="274"/>
      <c r="J15" s="275"/>
      <c r="K15" s="125"/>
      <c r="L15" s="33"/>
      <c r="M15" s="23"/>
      <c r="N15" s="20"/>
      <c r="O15" s="20"/>
      <c r="P15" s="20"/>
    </row>
    <row r="16" spans="1:16" s="10" customFormat="1" ht="20.25" customHeight="1">
      <c r="A16" s="2">
        <v>12</v>
      </c>
      <c r="B16" s="269"/>
      <c r="C16" s="273" t="s">
        <v>130</v>
      </c>
      <c r="D16" s="274"/>
      <c r="E16" s="274"/>
      <c r="F16" s="274"/>
      <c r="G16" s="274"/>
      <c r="H16" s="274"/>
      <c r="I16" s="274"/>
      <c r="J16" s="275"/>
      <c r="K16" s="125"/>
      <c r="L16" s="33"/>
      <c r="M16" s="23"/>
      <c r="N16" s="20"/>
      <c r="O16" s="20"/>
      <c r="P16" s="20"/>
    </row>
    <row r="17" spans="1:16" s="10" customFormat="1" ht="22.5" customHeight="1">
      <c r="A17" s="2">
        <v>13</v>
      </c>
      <c r="B17" s="269"/>
      <c r="C17" s="270" t="s">
        <v>146</v>
      </c>
      <c r="D17" s="271"/>
      <c r="E17" s="271"/>
      <c r="F17" s="271"/>
      <c r="G17" s="271"/>
      <c r="H17" s="271"/>
      <c r="I17" s="271"/>
      <c r="J17" s="272"/>
      <c r="K17" s="125">
        <v>4</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&amp;L9980EBF6&amp;CФорма № 2-А, Підрозділ: Носівський районний суд Чернігівської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&amp;L9980EBF6&amp;C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2014-10-21T12:44:57Z</cp:lastPrinted>
  <dcterms:created xsi:type="dcterms:W3CDTF">1996-10-08T23:32:33Z</dcterms:created>
  <dcterms:modified xsi:type="dcterms:W3CDTF">2015-08-20T06:25:31Z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2-А_00741_2.2015.xls</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9980EBF6</vt:lpwstr>
  </property>
  <property fmtid="{D5CDD505-2E9C-101B-9397-08002B2CF9AE}" pid="10" name="Підрозд">
    <vt:lpwstr>Носівський районний суд Чернігівської області</vt:lpwstr>
  </property>
  <property fmtid="{D5CDD505-2E9C-101B-9397-08002B2CF9AE}" pid="11" name="ПідрозділDB">
    <vt:i4>0</vt:i4>
  </property>
  <property fmtid="{D5CDD505-2E9C-101B-9397-08002B2CF9AE}" pid="12" name="Підрозділ">
    <vt:i4>1004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